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n\Desktop\"/>
    </mc:Choice>
  </mc:AlternateContent>
  <bookViews>
    <workbookView xWindow="0" yWindow="0" windowWidth="15330" windowHeight="73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5" i="1" l="1"/>
  <c r="J5" i="1" s="1"/>
  <c r="J6" i="1" l="1"/>
  <c r="H6" i="1" s="1"/>
  <c r="H8" i="1" l="1"/>
  <c r="C6" i="1"/>
  <c r="J8" i="1"/>
</calcChain>
</file>

<file path=xl/sharedStrings.xml><?xml version="1.0" encoding="utf-8"?>
<sst xmlns="http://schemas.openxmlformats.org/spreadsheetml/2006/main" count="31" uniqueCount="27">
  <si>
    <t>Key</t>
  </si>
  <si>
    <t>Inputs</t>
  </si>
  <si>
    <t>Outputs</t>
  </si>
  <si>
    <t>Formulation</t>
  </si>
  <si>
    <t>Silicone Amount (g)</t>
  </si>
  <si>
    <t>Silicone</t>
  </si>
  <si>
    <t>g</t>
  </si>
  <si>
    <t>cc</t>
  </si>
  <si>
    <t>Vol Fraction Salt (%)</t>
  </si>
  <si>
    <t>Salt</t>
  </si>
  <si>
    <t>Total Size (g)</t>
  </si>
  <si>
    <t>Density of Silicone (g/cc)</t>
  </si>
  <si>
    <t>Density of Salt (g/cc)</t>
  </si>
  <si>
    <t>Reference Values</t>
  </si>
  <si>
    <t>Salts</t>
  </si>
  <si>
    <t>density (g/cc)</t>
  </si>
  <si>
    <t>Silicones</t>
  </si>
  <si>
    <t>density g/cc</t>
  </si>
  <si>
    <t>Halite (NaCl)</t>
  </si>
  <si>
    <t>Elastosil M4601</t>
  </si>
  <si>
    <t>Ammonium Bicarbonate</t>
  </si>
  <si>
    <t>Ecoflex 0030</t>
  </si>
  <si>
    <t>Sodium Bicarbonate(NaHCO3)</t>
  </si>
  <si>
    <t>Mold Max 10</t>
  </si>
  <si>
    <t>Silgard 184</t>
  </si>
  <si>
    <t>Mold Max 60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</si>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</sst>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B4C6E7"/>
        <bgColor rgb="FFB4C6E7"/>
      </patternFill>
    </fill>
    <fill>
      <patternFill patternType="solid">
        <fgColor rgb="FFA8D08D"/>
        <bgColor rgb="FFA8D08D"/>
      </patternFill>
    </fill>
  </fills>
  <borders count="2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>
      <alignment wrapText="1"/>
    </xf>
    <xf numFmtId="0" fontId="1" fillId="0" borderId="0" xfId="0" applyFont="1" applyAlignment="1"/>
    <xf numFmtId="0" fontId="1" fillId="0" borderId="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>
      <alignment horizontal="right"/>
    </xf>
    <xf numFmtId="0" fontId="1" fillId="2" borderId="2" xfId="0" applyFont="1" applyFill="1" applyBorder="1" applyAlignment="1"/>
    <xf numFmtId="0" fontId="1" fillId="3" borderId="5" xfId="0" applyFont="1" applyFill="1" applyBorder="1" applyAlignment="1"/>
    <xf numFmtId="0" fontId="1" fillId="0" borderId="6" xfId="0" applyFont="1" applyBorder="1" applyAlignment="1"/>
    <xf numFmtId="0" fontId="1" fillId="0" borderId="3" xfId="0" applyFont="1" applyBorder="1" applyAlignment="1"/>
    <xf numFmtId="0" fontId="1" fillId="0" borderId="7" xfId="0" applyFont="1" applyBorder="1" applyAlignment="1"/>
    <xf numFmtId="0" fontId="1" fillId="0" borderId="1" xfId="0" applyFont="1" applyBorder="1" applyAlignment="1"/>
    <xf numFmtId="0" fontId="1" fillId="2" borderId="8" xfId="0" applyFont="1" applyFill="1" applyBorder="1" applyAlignment="1"/>
    <xf numFmtId="0" fontId="1" fillId="0" borderId="8" xfId="0" applyFont="1" applyBorder="1" applyAlignment="1"/>
    <xf numFmtId="2" fontId="1" fillId="3" borderId="8" xfId="0" applyNumberFormat="1" applyFont="1" applyFill="1" applyBorder="1" applyAlignment="1"/>
    <xf numFmtId="0" fontId="1" fillId="3" borderId="8" xfId="0" applyFont="1" applyFill="1" applyBorder="1" applyAlignment="1"/>
    <xf numFmtId="2" fontId="1" fillId="3" borderId="8" xfId="0" applyNumberFormat="1" applyFont="1" applyFill="1" applyBorder="1" applyAlignment="1"/>
    <xf numFmtId="2" fontId="1" fillId="3" borderId="8" xfId="0" applyNumberFormat="1" applyFont="1" applyFill="1" applyBorder="1" applyAlignment="1"/>
    <xf numFmtId="2" fontId="1" fillId="3" borderId="8" xfId="0" applyNumberFormat="1" applyFont="1" applyFill="1" applyBorder="1" applyAlignment="1"/>
    <xf numFmtId="0" fontId="1" fillId="0" borderId="3" xfId="0" applyFont="1" applyBorder="1" applyAlignme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wrapText="1"/>
    </xf>
    <xf numFmtId="0" fontId="1" fillId="0" borderId="7" xfId="0" applyFont="1" applyBorder="1" applyAlignment="1"/>
    <xf numFmtId="0" fontId="1" fillId="0" borderId="0" xfId="0" applyFont="1" applyAlignment="1"/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1" fillId="4" borderId="2" xfId="0" applyFont="1" applyFill="1" applyBorder="1" applyAlignment="1">
      <alignment horizontal="center"/>
    </xf>
    <xf numFmtId="0" fontId="1" fillId="0" borderId="0" xfId="0" applyFont="1" applyBorder="1" applyAlignment="1"/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0" xfId="0" applyFont="1" applyBorder="1" applyAlignment="1">
      <alignment wrapText="1"/>
    </xf>
    <xf numFmtId="0" fontId="3" fillId="0" borderId="11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/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3" xfId="0" applyFont="1" applyBorder="1" applyAlignment="1"/>
    <xf numFmtId="0" fontId="1" fillId="0" borderId="24" xfId="0" applyFont="1" applyBorder="1" applyAlignment="1"/>
    <xf numFmtId="2" fontId="1" fillId="0" borderId="0" xfId="0" applyNumberFormat="1" applyFont="1" applyAlignment="1"/>
    <xf numFmtId="0" fontId="1" fillId="0" borderId="0" xfId="0" applyFont="1" applyAlignment="1">
      <alignment horizontal="right"/>
    </xf>
    <xf numFmtId="0" fontId="3" fillId="0" borderId="20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/>
  </sheetViews>
  <sheetFormatPr defaultColWidth="14.42578125" defaultRowHeight="12.75" customHeight="1" x14ac:dyDescent="0.2"/>
  <cols>
    <col min="1" max="1" width="10" customWidth="1"/>
    <col min="2" max="2" width="27.42578125" customWidth="1"/>
    <col min="3" max="3" width="15" customWidth="1"/>
    <col min="4" max="4" width="10" customWidth="1"/>
    <col min="5" max="5" width="17.42578125" customWidth="1"/>
    <col min="6" max="6" width="13.42578125" customWidth="1"/>
    <col min="7" max="7" width="24.85546875" customWidth="1"/>
    <col min="8" max="8" width="7.5703125" customWidth="1"/>
    <col min="9" max="9" width="3.140625" customWidth="1"/>
    <col min="10" max="10" width="7.28515625" customWidth="1"/>
    <col min="11" max="11" width="4" customWidth="1"/>
  </cols>
  <sheetData>
    <row r="1" spans="1:11" ht="15.75" customHeight="1" x14ac:dyDescent="0.25">
      <c r="A1" s="1"/>
      <c r="B1" s="2"/>
      <c r="C1" s="24" t="s">
        <v>0</v>
      </c>
      <c r="D1" s="25"/>
      <c r="E1" s="3"/>
      <c r="F1" s="1"/>
    </row>
    <row r="2" spans="1:11" ht="15.75" customHeight="1" x14ac:dyDescent="0.25">
      <c r="A2" s="1"/>
      <c r="B2" s="4"/>
      <c r="C2" s="5" t="s">
        <v>1</v>
      </c>
      <c r="D2" s="6" t="s">
        <v>2</v>
      </c>
      <c r="E2" s="3"/>
      <c r="F2" s="1"/>
      <c r="G2" s="1"/>
      <c r="H2" s="1"/>
      <c r="I2" s="1"/>
      <c r="J2" s="1"/>
      <c r="K2" s="1"/>
    </row>
    <row r="3" spans="1:11" ht="15.75" customHeight="1" x14ac:dyDescent="0.25">
      <c r="A3" s="1"/>
      <c r="B3" s="1"/>
      <c r="C3" s="8"/>
      <c r="D3" s="9"/>
      <c r="E3" s="1"/>
      <c r="F3" s="27"/>
      <c r="G3" s="7"/>
      <c r="H3" s="7"/>
      <c r="I3" s="7"/>
      <c r="J3" s="7"/>
      <c r="K3" s="7"/>
    </row>
    <row r="4" spans="1:11" ht="15.75" customHeight="1" x14ac:dyDescent="0.25">
      <c r="A4" s="1"/>
      <c r="B4" s="10" t="s">
        <v>4</v>
      </c>
      <c r="C4" s="11">
        <v>10</v>
      </c>
      <c r="D4" s="3"/>
      <c r="E4" s="1"/>
      <c r="F4" s="2"/>
      <c r="G4" s="26" t="s">
        <v>3</v>
      </c>
      <c r="H4" s="25"/>
      <c r="I4" s="25"/>
      <c r="J4" s="25"/>
      <c r="K4" s="25"/>
    </row>
    <row r="5" spans="1:11" ht="15.75" customHeight="1" x14ac:dyDescent="0.25">
      <c r="A5" s="1"/>
      <c r="B5" s="10" t="s">
        <v>8</v>
      </c>
      <c r="C5" s="11">
        <v>70</v>
      </c>
      <c r="D5" s="3"/>
      <c r="E5" s="1"/>
      <c r="F5" s="2"/>
      <c r="G5" s="12" t="s">
        <v>5</v>
      </c>
      <c r="H5" s="13">
        <f>C4</f>
        <v>10</v>
      </c>
      <c r="I5" s="14" t="s">
        <v>6</v>
      </c>
      <c r="J5" s="15">
        <f>H5/C8</f>
        <v>9.615384615384615</v>
      </c>
      <c r="K5" s="14" t="s">
        <v>7</v>
      </c>
    </row>
    <row r="6" spans="1:11" ht="15.75" customHeight="1" x14ac:dyDescent="0.25">
      <c r="A6" s="1"/>
      <c r="B6" s="10" t="s">
        <v>10</v>
      </c>
      <c r="C6" s="17">
        <f>H6+C4</f>
        <v>58.685897435897424</v>
      </c>
      <c r="D6" s="3"/>
      <c r="E6" s="1"/>
      <c r="F6" s="1"/>
      <c r="G6" s="12" t="s">
        <v>9</v>
      </c>
      <c r="H6" s="16">
        <f>J6*C9</f>
        <v>48.685897435897424</v>
      </c>
      <c r="I6" s="14" t="s">
        <v>6</v>
      </c>
      <c r="J6" s="15">
        <f>J5/(1-(C5/100))-J5</f>
        <v>22.435897435897431</v>
      </c>
      <c r="K6" s="14" t="s">
        <v>7</v>
      </c>
    </row>
    <row r="7" spans="1:11" ht="15.75" customHeight="1" x14ac:dyDescent="0.25">
      <c r="A7" s="1"/>
      <c r="B7" s="1"/>
      <c r="C7" s="18"/>
      <c r="D7" s="1"/>
      <c r="E7" s="1"/>
      <c r="F7" s="1"/>
      <c r="G7" s="9"/>
      <c r="H7" s="9"/>
      <c r="I7" s="9"/>
      <c r="J7" s="9"/>
      <c r="K7" s="9"/>
    </row>
    <row r="8" spans="1:11" ht="15.75" customHeight="1" x14ac:dyDescent="0.25">
      <c r="A8" s="1"/>
      <c r="B8" s="10" t="s">
        <v>11</v>
      </c>
      <c r="C8" s="11">
        <v>1.04</v>
      </c>
      <c r="D8" s="3"/>
      <c r="E8" s="1"/>
      <c r="F8" s="1"/>
      <c r="G8" s="44" t="s">
        <v>26</v>
      </c>
      <c r="H8" s="43">
        <f>H5+H6</f>
        <v>58.685897435897424</v>
      </c>
      <c r="I8" s="1" t="s">
        <v>6</v>
      </c>
      <c r="J8" s="19">
        <f>J5+J6</f>
        <v>32.051282051282044</v>
      </c>
      <c r="K8" s="20" t="s">
        <v>7</v>
      </c>
    </row>
    <row r="9" spans="1:11" ht="15.75" customHeight="1" x14ac:dyDescent="0.25">
      <c r="A9" s="1"/>
      <c r="B9" s="10" t="s">
        <v>12</v>
      </c>
      <c r="C9" s="11">
        <v>2.17</v>
      </c>
      <c r="D9" s="3"/>
      <c r="E9" s="1"/>
      <c r="F9" s="1"/>
      <c r="G9" s="21"/>
      <c r="H9" s="20"/>
      <c r="I9" s="1"/>
      <c r="J9" s="1"/>
      <c r="K9" s="1"/>
    </row>
    <row r="10" spans="1:11" ht="15.75" customHeight="1" thickBot="1" x14ac:dyDescent="0.3">
      <c r="A10" s="1"/>
      <c r="B10" s="27"/>
      <c r="C10" s="22"/>
      <c r="D10" s="1"/>
      <c r="E10" s="1"/>
      <c r="F10" s="1"/>
      <c r="G10" s="20"/>
      <c r="H10" s="19"/>
      <c r="I10" s="1"/>
      <c r="J10" s="1"/>
      <c r="K10" s="1"/>
    </row>
    <row r="11" spans="1:11" ht="15.75" customHeight="1" thickBot="1" x14ac:dyDescent="0.3">
      <c r="A11" s="27"/>
      <c r="B11" s="28" t="s">
        <v>13</v>
      </c>
      <c r="C11" s="29"/>
      <c r="D11" s="29"/>
      <c r="E11" s="36"/>
      <c r="F11" s="37"/>
      <c r="G11" s="20"/>
      <c r="H11" s="19"/>
      <c r="I11" s="1"/>
      <c r="J11" s="1"/>
      <c r="K11" s="1"/>
    </row>
    <row r="12" spans="1:11" ht="15" customHeight="1" x14ac:dyDescent="0.25">
      <c r="A12" s="27"/>
      <c r="B12" s="31" t="s">
        <v>14</v>
      </c>
      <c r="C12" s="46" t="s">
        <v>15</v>
      </c>
      <c r="D12" s="27"/>
      <c r="E12" s="38" t="s">
        <v>16</v>
      </c>
      <c r="F12" s="45" t="s">
        <v>17</v>
      </c>
      <c r="G12" s="20"/>
      <c r="H12" s="19"/>
      <c r="I12" s="1"/>
      <c r="J12" s="1"/>
      <c r="K12" s="1"/>
    </row>
    <row r="13" spans="1:11" ht="15" customHeight="1" x14ac:dyDescent="0.25">
      <c r="A13" s="27"/>
      <c r="B13" s="32" t="s">
        <v>18</v>
      </c>
      <c r="C13" s="33">
        <v>2.17</v>
      </c>
      <c r="D13" s="27"/>
      <c r="E13" s="39" t="s">
        <v>19</v>
      </c>
      <c r="F13" s="40">
        <v>1.1299999999999999</v>
      </c>
      <c r="G13" s="27"/>
      <c r="H13" s="1"/>
      <c r="I13" s="1"/>
      <c r="J13" s="1"/>
      <c r="K13" s="1"/>
    </row>
    <row r="14" spans="1:11" ht="15" customHeight="1" x14ac:dyDescent="0.25">
      <c r="A14" s="27"/>
      <c r="B14" s="32" t="s">
        <v>20</v>
      </c>
      <c r="C14" s="33">
        <v>1.5860000000000001</v>
      </c>
      <c r="D14" s="27"/>
      <c r="E14" s="39" t="s">
        <v>21</v>
      </c>
      <c r="F14" s="40">
        <v>1.07</v>
      </c>
      <c r="G14" s="27"/>
      <c r="H14" s="1"/>
      <c r="I14" s="1"/>
      <c r="J14" s="1"/>
      <c r="K14" s="1"/>
    </row>
    <row r="15" spans="1:11" ht="15.75" customHeight="1" thickBot="1" x14ac:dyDescent="0.3">
      <c r="A15" s="27"/>
      <c r="B15" s="34" t="s">
        <v>22</v>
      </c>
      <c r="C15" s="35">
        <v>2.1589999999999998</v>
      </c>
      <c r="D15" s="27"/>
      <c r="E15" s="39" t="s">
        <v>23</v>
      </c>
      <c r="F15" s="40">
        <v>1.1499999999999999</v>
      </c>
      <c r="G15" s="27"/>
      <c r="H15" s="1"/>
      <c r="I15" s="1"/>
      <c r="J15" s="1"/>
      <c r="K15" s="1"/>
    </row>
    <row r="16" spans="1:11" ht="15" customHeight="1" x14ac:dyDescent="0.25">
      <c r="A16" s="1"/>
      <c r="B16" s="30"/>
      <c r="C16" s="30"/>
      <c r="D16" s="27"/>
      <c r="E16" s="39" t="s">
        <v>25</v>
      </c>
      <c r="F16" s="40">
        <v>1.45</v>
      </c>
      <c r="G16" s="27"/>
      <c r="H16" s="1"/>
      <c r="I16" s="1"/>
      <c r="J16" s="1"/>
      <c r="K16" s="1"/>
    </row>
    <row r="17" spans="1:11" ht="15" customHeight="1" thickBot="1" x14ac:dyDescent="0.3">
      <c r="A17" s="1"/>
      <c r="B17" s="1"/>
      <c r="C17" s="1"/>
      <c r="D17" s="1"/>
      <c r="E17" s="41" t="s">
        <v>24</v>
      </c>
      <c r="F17" s="42">
        <v>1.03</v>
      </c>
      <c r="G17" s="27"/>
      <c r="H17" s="1"/>
      <c r="I17" s="1"/>
      <c r="J17" s="1"/>
      <c r="K17" s="1"/>
    </row>
    <row r="18" spans="1:11" ht="15" customHeight="1" x14ac:dyDescent="0.25">
      <c r="A18" s="1"/>
      <c r="B18" s="1"/>
      <c r="C18" s="1"/>
      <c r="D18" s="1"/>
      <c r="E18" s="20"/>
      <c r="F18" s="20"/>
      <c r="G18" s="1"/>
      <c r="H18" s="1"/>
      <c r="I18" s="1"/>
      <c r="J18" s="1"/>
      <c r="K18" s="1"/>
    </row>
    <row r="19" spans="1:11" ht="15" customHeight="1" x14ac:dyDescent="0.25">
      <c r="A19" s="1"/>
      <c r="D19" s="1"/>
      <c r="E19" s="23"/>
      <c r="F19" s="23"/>
      <c r="G19" s="1"/>
      <c r="H19" s="1"/>
      <c r="I19" s="1"/>
      <c r="J19" s="1"/>
      <c r="K19" s="1"/>
    </row>
    <row r="20" spans="1:11" ht="15" customHeight="1" x14ac:dyDescent="0.25">
      <c r="A20" s="1"/>
      <c r="D20" s="1"/>
      <c r="E20" s="23"/>
      <c r="F20" s="23"/>
      <c r="G20" s="1"/>
      <c r="H20" s="1"/>
      <c r="I20" s="1"/>
      <c r="J20" s="1"/>
      <c r="K20" s="1"/>
    </row>
    <row r="21" spans="1:1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2.75" customHeight="1" x14ac:dyDescent="0.25">
      <c r="G22" s="1"/>
      <c r="H22" s="1"/>
      <c r="I22" s="1"/>
      <c r="J22" s="1"/>
      <c r="K22" s="1"/>
    </row>
  </sheetData>
  <mergeCells count="3">
    <mergeCell ref="C1:D1"/>
    <mergeCell ref="G4:K4"/>
    <mergeCell ref="B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</cp:lastModifiedBy>
  <dcterms:modified xsi:type="dcterms:W3CDTF">2017-06-06T23:16:55Z</dcterms:modified>
</cp:coreProperties>
</file>